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Faculty\"/>
    </mc:Choice>
  </mc:AlternateContent>
  <xr:revisionPtr revIDLastSave="0" documentId="13_ncr:1_{2383CE58-2919-4D7C-998A-50725533F1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t_faculty_gender" sheetId="4" r:id="rId1"/>
  </sheets>
  <definedNames>
    <definedName name="HTML_CodePage" hidden="1">1252</definedName>
    <definedName name="HTML_Control" hidden="1">{"'BYGENDER98'!$B$6:$Q$17"}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Documents\FrontPage\faculty_gender.htm"</definedName>
    <definedName name="HTML_PathTemplate" hidden="1">"C:\My Documents\FrontPage\table.html"</definedName>
    <definedName name="HTML_Title" hidden="1">""</definedName>
    <definedName name="_xlnm.Print_Area" localSheetId="0">ft_faculty_gender!$A$1:$AR$47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" i="4" l="1"/>
  <c r="AP16" i="4" s="1"/>
  <c r="AO11" i="4"/>
  <c r="AO16" i="4" s="1"/>
  <c r="AN16" i="4"/>
  <c r="AN15" i="4"/>
  <c r="AN11" i="4"/>
  <c r="AM11" i="4"/>
  <c r="AM16" i="4" s="1"/>
  <c r="AP15" i="4" l="1"/>
  <c r="AO15" i="4"/>
  <c r="AM15" i="4"/>
  <c r="AL11" i="4"/>
  <c r="AL15" i="4" s="1"/>
  <c r="AL16" i="4" l="1"/>
  <c r="AK11" i="4"/>
  <c r="AK15" i="4" s="1"/>
  <c r="AK16" i="4" l="1"/>
  <c r="AJ11" i="4"/>
  <c r="AJ16" i="4" s="1"/>
  <c r="AJ15" i="4" l="1"/>
  <c r="AI11" i="4"/>
  <c r="AI16" i="4" s="1"/>
  <c r="AI15" i="4" l="1"/>
  <c r="AH11" i="4"/>
  <c r="AH16" i="4" s="1"/>
  <c r="AH15" i="4" l="1"/>
  <c r="AG11" i="4"/>
  <c r="AG16" i="4" s="1"/>
  <c r="AG15" i="4" l="1"/>
  <c r="AQ11" i="4" l="1"/>
  <c r="AQ16" i="4" s="1"/>
  <c r="AQ15" i="4" l="1"/>
  <c r="AE11" i="4" l="1"/>
  <c r="AE16" i="4" s="1"/>
  <c r="AE15" i="4" l="1"/>
  <c r="AD11" i="4"/>
  <c r="AD16" i="4" s="1"/>
  <c r="AC11" i="4"/>
  <c r="AC15" i="4" s="1"/>
  <c r="AB11" i="4"/>
  <c r="AB16" i="4" s="1"/>
  <c r="AA11" i="4"/>
  <c r="AA15" i="4" s="1"/>
  <c r="Z11" i="4"/>
  <c r="Z15" i="4" s="1"/>
  <c r="Y11" i="4"/>
  <c r="Y16" i="4" s="1"/>
  <c r="X11" i="4"/>
  <c r="X15" i="4" s="1"/>
  <c r="W11" i="4"/>
  <c r="W16" i="4"/>
  <c r="W15" i="4"/>
  <c r="V11" i="4"/>
  <c r="V16" i="4" s="1"/>
  <c r="U11" i="4"/>
  <c r="U16" i="4" s="1"/>
  <c r="T11" i="4"/>
  <c r="T15" i="4" s="1"/>
  <c r="T16" i="4"/>
  <c r="AF11" i="4"/>
  <c r="AF15" i="4" s="1"/>
  <c r="R11" i="4"/>
  <c r="R16" i="4" s="1"/>
  <c r="Q11" i="4"/>
  <c r="Q16" i="4" s="1"/>
  <c r="S11" i="4"/>
  <c r="S16" i="4" s="1"/>
  <c r="P11" i="4"/>
  <c r="P16" i="4"/>
  <c r="P15" i="4"/>
  <c r="O11" i="4"/>
  <c r="O16" i="4" s="1"/>
  <c r="N11" i="4"/>
  <c r="N16" i="4" s="1"/>
  <c r="M11" i="4"/>
  <c r="M16" i="4" s="1"/>
  <c r="L11" i="4"/>
  <c r="L16" i="4" s="1"/>
  <c r="K11" i="4"/>
  <c r="K16" i="4" s="1"/>
  <c r="J11" i="4"/>
  <c r="J16" i="4" s="1"/>
  <c r="I11" i="4"/>
  <c r="I16" i="4" s="1"/>
  <c r="H11" i="4"/>
  <c r="H16" i="4" s="1"/>
  <c r="G11" i="4"/>
  <c r="G16" i="4" s="1"/>
  <c r="F11" i="4"/>
  <c r="F16" i="4" s="1"/>
  <c r="E11" i="4"/>
  <c r="E16" i="4" s="1"/>
  <c r="D11" i="4"/>
  <c r="D15" i="4" s="1"/>
  <c r="D16" i="4"/>
  <c r="M15" i="4"/>
  <c r="E15" i="4"/>
  <c r="F15" i="4" l="1"/>
  <c r="G15" i="4"/>
  <c r="N15" i="4"/>
  <c r="O15" i="4"/>
  <c r="AF16" i="4"/>
  <c r="H15" i="4"/>
  <c r="I15" i="4"/>
  <c r="J15" i="4"/>
  <c r="K15" i="4"/>
  <c r="L15" i="4"/>
  <c r="X16" i="4"/>
  <c r="AD15" i="4"/>
  <c r="AB15" i="4"/>
  <c r="AC16" i="4"/>
  <c r="Z16" i="4"/>
  <c r="V15" i="4"/>
  <c r="Q15" i="4"/>
  <c r="R15" i="4"/>
  <c r="U15" i="4"/>
  <c r="Y15" i="4"/>
  <c r="AA16" i="4"/>
  <c r="S15" i="4"/>
</calcChain>
</file>

<file path=xl/sharedStrings.xml><?xml version="1.0" encoding="utf-8"?>
<sst xmlns="http://schemas.openxmlformats.org/spreadsheetml/2006/main" count="49" uniqueCount="47">
  <si>
    <t>TOTAL</t>
  </si>
  <si>
    <t>Male</t>
  </si>
  <si>
    <t>Female</t>
  </si>
  <si>
    <t>Percentages</t>
  </si>
  <si>
    <t>UNIVERSITY OF MISSOURI-ST. LOUIS</t>
  </si>
  <si>
    <t>Fall 2002</t>
  </si>
  <si>
    <t>Fall 2001</t>
  </si>
  <si>
    <t>Fall 2000</t>
  </si>
  <si>
    <t>Fall 1999</t>
  </si>
  <si>
    <t>Fall 1998</t>
  </si>
  <si>
    <t>Fall 1997</t>
  </si>
  <si>
    <t>Fall 1996</t>
  </si>
  <si>
    <t>Fall 1995</t>
  </si>
  <si>
    <t>Fall 1994</t>
  </si>
  <si>
    <t>Fall 1993</t>
  </si>
  <si>
    <t>Fall 1992</t>
  </si>
  <si>
    <t>Fall 1991</t>
  </si>
  <si>
    <t>Fall 1990</t>
  </si>
  <si>
    <t>Fall 1989</t>
  </si>
  <si>
    <t>Fall 1988</t>
  </si>
  <si>
    <t>Fall 1987</t>
  </si>
  <si>
    <t>Fall 1986</t>
  </si>
  <si>
    <t>Fall 1985</t>
  </si>
  <si>
    <t>Fall 1984</t>
  </si>
  <si>
    <t>TABLE 2-3. FULL-TIME FACULTY BY GENDER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</si>
  <si>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</si>
  <si>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</si>
  <si>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</si>
  <si>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</si>
  <si>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</si>
  <si>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</si>
  <si>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</si>
  <si>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</si>
  <si>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</si>
  <si>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</si>
  <si>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</si>
  <si>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</si>
  <si>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</si>
  <si>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</si>
  <si>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</si>
  <si>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</si>
  <si>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</si>
  <si>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</si>
  <si>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</si>
  <si>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</si>
  <si>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</si>
  <si>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Source: EEO-6 (until 10/31/1992), IPEDS-S (10/31/1993-10/31/2004), and IPEDS-HR (10/31/2011), Institutional Research (Fall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</si>
</sst>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MS Sans Serif"/>
    </font>
    <font>
      <sz val="10"/>
      <name val="Arial"/>
      <family val="2"/>
    </font>
    <font>
      <u/>
      <sz val="10"/>
      <color indexed="12"/>
      <name val="MS Sans Serif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2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4" xfId="2" applyFont="1" applyBorder="1" applyAlignment="1">
      <alignment horizontal="centerContinuous"/>
    </xf>
    <xf numFmtId="0" fontId="5" fillId="0" borderId="0" xfId="2" quotePrefix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164" fontId="3" fillId="0" borderId="0" xfId="0" applyNumberFormat="1" applyFont="1"/>
    <xf numFmtId="0" fontId="7" fillId="0" borderId="0" xfId="1" applyFont="1" applyBorder="1" applyAlignment="1" applyProtection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5" fillId="0" borderId="3" xfId="0" applyFont="1" applyBorder="1"/>
    <xf numFmtId="0" fontId="5" fillId="0" borderId="0" xfId="2" applyFont="1"/>
    <xf numFmtId="0" fontId="5" fillId="0" borderId="4" xfId="0" applyFont="1" applyBorder="1"/>
    <xf numFmtId="0" fontId="5" fillId="0" borderId="0" xfId="0" applyFont="1"/>
    <xf numFmtId="3" fontId="3" fillId="0" borderId="8" xfId="0" applyNumberFormat="1" applyFont="1" applyBorder="1"/>
    <xf numFmtId="0" fontId="8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9" xfId="0" applyFont="1" applyBorder="1"/>
    <xf numFmtId="0" fontId="5" fillId="0" borderId="6" xfId="2" applyFont="1" applyBorder="1" applyAlignment="1">
      <alignment horizontal="right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Full-Time Faculty by Gender</a:t>
            </a:r>
          </a:p>
        </c:rich>
      </c:tx>
      <c:layout>
        <c:manualLayout>
          <c:xMode val="edge"/>
          <c:yMode val="edge"/>
          <c:x val="0.36115104858754582"/>
          <c:y val="3.06603773584905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841726618705036E-2"/>
          <c:y val="0.11949710295647005"/>
          <c:w val="0.78369304556354913"/>
          <c:h val="0.67217058539691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ft_faculty_gender!$B$9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ft_faculty_gender!$D$8:$AQ$8</c:f>
              <c:strCache>
                <c:ptCount val="13"/>
                <c:pt idx="0">
                  <c:v>Fall 2011</c:v>
                </c:pt>
                <c:pt idx="1">
                  <c:v>Fall 2012</c:v>
                </c:pt>
                <c:pt idx="2">
                  <c:v>Fall 2013</c:v>
                </c:pt>
                <c:pt idx="3">
                  <c:v>Fall 2014</c:v>
                </c:pt>
                <c:pt idx="4">
                  <c:v>Fall 2015</c:v>
                </c:pt>
                <c:pt idx="5">
                  <c:v>Fall 2016</c:v>
                </c:pt>
                <c:pt idx="6">
                  <c:v>Fall 2017</c:v>
                </c:pt>
                <c:pt idx="7">
                  <c:v>Fall 2018</c:v>
                </c:pt>
                <c:pt idx="8">
                  <c:v>Fall 2019</c:v>
                </c:pt>
                <c:pt idx="9">
                  <c:v>Fall 2020</c:v>
                </c:pt>
                <c:pt idx="10">
                  <c:v>Fall 2021</c:v>
                </c:pt>
                <c:pt idx="11">
                  <c:v>Fall 2022</c:v>
                </c:pt>
                <c:pt idx="12">
                  <c:v>Fall 2023</c:v>
                </c:pt>
              </c:strCache>
            </c:strRef>
          </c:cat>
          <c:val>
            <c:numRef>
              <c:f>ft_faculty_gender!$D$9:$AQ$9</c:f>
              <c:numCache>
                <c:formatCode>#,##0</c:formatCode>
                <c:ptCount val="13"/>
                <c:pt idx="0">
                  <c:v>274</c:v>
                </c:pt>
                <c:pt idx="1">
                  <c:v>275</c:v>
                </c:pt>
                <c:pt idx="2">
                  <c:v>259</c:v>
                </c:pt>
                <c:pt idx="3">
                  <c:v>256</c:v>
                </c:pt>
                <c:pt idx="4">
                  <c:v>238</c:v>
                </c:pt>
                <c:pt idx="5">
                  <c:v>236</c:v>
                </c:pt>
                <c:pt idx="6">
                  <c:v>236</c:v>
                </c:pt>
                <c:pt idx="7">
                  <c:v>233</c:v>
                </c:pt>
                <c:pt idx="8">
                  <c:v>228</c:v>
                </c:pt>
                <c:pt idx="9">
                  <c:v>222</c:v>
                </c:pt>
                <c:pt idx="10">
                  <c:v>210</c:v>
                </c:pt>
                <c:pt idx="11">
                  <c:v>205</c:v>
                </c:pt>
                <c:pt idx="12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699-9CCE-1F7C1FF5A3EF}"/>
            </c:ext>
          </c:extLst>
        </c:ser>
        <c:ser>
          <c:idx val="1"/>
          <c:order val="1"/>
          <c:tx>
            <c:strRef>
              <c:f>ft_faculty_gender!$B$10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ft_faculty_gender!$D$8:$AQ$8</c:f>
              <c:strCache>
                <c:ptCount val="13"/>
                <c:pt idx="0">
                  <c:v>Fall 2011</c:v>
                </c:pt>
                <c:pt idx="1">
                  <c:v>Fall 2012</c:v>
                </c:pt>
                <c:pt idx="2">
                  <c:v>Fall 2013</c:v>
                </c:pt>
                <c:pt idx="3">
                  <c:v>Fall 2014</c:v>
                </c:pt>
                <c:pt idx="4">
                  <c:v>Fall 2015</c:v>
                </c:pt>
                <c:pt idx="5">
                  <c:v>Fall 2016</c:v>
                </c:pt>
                <c:pt idx="6">
                  <c:v>Fall 2017</c:v>
                </c:pt>
                <c:pt idx="7">
                  <c:v>Fall 2018</c:v>
                </c:pt>
                <c:pt idx="8">
                  <c:v>Fall 2019</c:v>
                </c:pt>
                <c:pt idx="9">
                  <c:v>Fall 2020</c:v>
                </c:pt>
                <c:pt idx="10">
                  <c:v>Fall 2021</c:v>
                </c:pt>
                <c:pt idx="11">
                  <c:v>Fall 2022</c:v>
                </c:pt>
                <c:pt idx="12">
                  <c:v>Fall 2023</c:v>
                </c:pt>
              </c:strCache>
            </c:strRef>
          </c:cat>
          <c:val>
            <c:numRef>
              <c:f>ft_faculty_gender!$D$10:$AQ$10</c:f>
              <c:numCache>
                <c:formatCode>#,##0</c:formatCode>
                <c:ptCount val="13"/>
                <c:pt idx="0">
                  <c:v>259</c:v>
                </c:pt>
                <c:pt idx="1">
                  <c:v>256</c:v>
                </c:pt>
                <c:pt idx="2">
                  <c:v>245</c:v>
                </c:pt>
                <c:pt idx="3">
                  <c:v>233</c:v>
                </c:pt>
                <c:pt idx="4">
                  <c:v>233</c:v>
                </c:pt>
                <c:pt idx="5">
                  <c:v>215</c:v>
                </c:pt>
                <c:pt idx="6">
                  <c:v>207</c:v>
                </c:pt>
                <c:pt idx="7">
                  <c:v>193</c:v>
                </c:pt>
                <c:pt idx="8">
                  <c:v>182</c:v>
                </c:pt>
                <c:pt idx="9">
                  <c:v>173</c:v>
                </c:pt>
                <c:pt idx="10">
                  <c:v>166</c:v>
                </c:pt>
                <c:pt idx="11">
                  <c:v>163</c:v>
                </c:pt>
                <c:pt idx="12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699-9CCE-1F7C1FF5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95008"/>
        <c:axId val="166324864"/>
      </c:barChart>
      <c:catAx>
        <c:axId val="4319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7625898227156749"/>
              <c:y val="0.93160476402713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en-US"/>
          </a:p>
        </c:txPr>
        <c:crossAx val="1663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32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Faculty</a:t>
                </a:r>
              </a:p>
            </c:rich>
          </c:tx>
          <c:layout>
            <c:manualLayout>
              <c:xMode val="edge"/>
              <c:yMode val="edge"/>
              <c:x val="1.3429241846861192E-2"/>
              <c:y val="0.4551891744663992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19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52515036038904"/>
          <c:y val="0.38836527509533003"/>
          <c:w val="9.4964070913729937E-2"/>
          <c:h val="0.16588050314465408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9525</xdr:rowOff>
    </xdr:from>
    <xdr:to>
      <xdr:col>43</xdr:col>
      <xdr:colOff>9525</xdr:colOff>
      <xdr:row>46</xdr:row>
      <xdr:rowOff>0</xdr:rowOff>
    </xdr:to>
    <xdr:graphicFrame macro="">
      <xdr:nvGraphicFramePr>
        <xdr:cNvPr id="3094" name="Chart 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142875</xdr:rowOff>
    </xdr:from>
    <xdr:to>
      <xdr:col>1</xdr:col>
      <xdr:colOff>895350</xdr:colOff>
      <xdr:row>3</xdr:row>
      <xdr:rowOff>66675</xdr:rowOff>
    </xdr:to>
    <xdr:pic>
      <xdr:nvPicPr>
        <xdr:cNvPr id="3095" name="Picture 1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8953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7"/>
  <sheetViews>
    <sheetView showGridLines="0" tabSelected="1" topLeftCell="A37" zoomScaleNormal="100" workbookViewId="0">
      <selection activeCell="AU19" sqref="AU19"/>
    </sheetView>
  </sheetViews>
  <sheetFormatPr defaultColWidth="9.1796875" defaultRowHeight="12.75" customHeight="1" x14ac:dyDescent="0.25"/>
  <cols>
    <col min="1" max="1" width="2.1796875" style="3" customWidth="1"/>
    <col min="2" max="2" width="14.7265625" style="3" customWidth="1"/>
    <col min="3" max="3" width="0.81640625" style="3" customWidth="1"/>
    <col min="4" max="4" width="8.7265625" style="3" hidden="1" customWidth="1"/>
    <col min="5" max="7" width="8.7265625" style="10" hidden="1" customWidth="1"/>
    <col min="8" max="30" width="8.7265625" style="3" hidden="1" customWidth="1"/>
    <col min="31" max="43" width="8.7265625" style="3" customWidth="1"/>
    <col min="44" max="44" width="2.453125" style="3" customWidth="1"/>
    <col min="45" max="16384" width="9.1796875" style="3"/>
  </cols>
  <sheetData>
    <row r="1" spans="1:58" ht="12.75" customHeight="1" x14ac:dyDescent="0.25">
      <c r="A1" s="1"/>
      <c r="B1" s="32"/>
      <c r="C1" s="32"/>
      <c r="D1" s="32"/>
      <c r="E1" s="33"/>
      <c r="F1" s="33"/>
      <c r="G1" s="33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2"/>
    </row>
    <row r="2" spans="1:58" s="8" customFormat="1" ht="12.75" customHeight="1" x14ac:dyDescent="0.3">
      <c r="A2" s="6"/>
      <c r="C2" s="34" t="s">
        <v>4</v>
      </c>
      <c r="D2" s="35"/>
      <c r="E2" s="35"/>
      <c r="F2" s="35"/>
      <c r="G2" s="35"/>
      <c r="H2" s="35"/>
      <c r="I2" s="36"/>
      <c r="J2" s="36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7"/>
    </row>
    <row r="3" spans="1:58" s="8" customFormat="1" ht="12.75" customHeight="1" thickBot="1" x14ac:dyDescent="0.35">
      <c r="A3" s="6"/>
      <c r="B3" s="9"/>
      <c r="C3" s="31" t="s">
        <v>24</v>
      </c>
      <c r="D3" s="31"/>
      <c r="E3" s="31"/>
      <c r="F3" s="31"/>
      <c r="G3" s="31"/>
      <c r="H3" s="31"/>
      <c r="I3" s="37"/>
      <c r="J3" s="37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7"/>
    </row>
    <row r="4" spans="1:58" s="8" customFormat="1" ht="12.75" customHeight="1" thickTop="1" x14ac:dyDescent="0.3">
      <c r="A4" s="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7"/>
    </row>
    <row r="5" spans="1:58" s="8" customFormat="1" ht="12.75" customHeight="1" x14ac:dyDescent="0.3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7"/>
    </row>
    <row r="6" spans="1:58" s="8" customFormat="1" ht="12.75" customHeight="1" x14ac:dyDescent="0.3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7"/>
    </row>
    <row r="7" spans="1:58" ht="12.75" customHeight="1" x14ac:dyDescent="0.25">
      <c r="A7" s="4"/>
      <c r="AR7" s="5"/>
    </row>
    <row r="8" spans="1:58" s="28" customFormat="1" ht="12.75" customHeight="1" x14ac:dyDescent="0.25">
      <c r="A8" s="25"/>
      <c r="B8" s="26"/>
      <c r="C8" s="26"/>
      <c r="D8" s="38" t="s">
        <v>23</v>
      </c>
      <c r="E8" s="38" t="s">
        <v>22</v>
      </c>
      <c r="F8" s="38" t="s">
        <v>21</v>
      </c>
      <c r="G8" s="38" t="s">
        <v>20</v>
      </c>
      <c r="H8" s="38" t="s">
        <v>19</v>
      </c>
      <c r="I8" s="38" t="s">
        <v>18</v>
      </c>
      <c r="J8" s="38" t="s">
        <v>17</v>
      </c>
      <c r="K8" s="38" t="s">
        <v>16</v>
      </c>
      <c r="L8" s="38" t="s">
        <v>15</v>
      </c>
      <c r="M8" s="38" t="s">
        <v>14</v>
      </c>
      <c r="N8" s="38" t="s">
        <v>13</v>
      </c>
      <c r="O8" s="38" t="s">
        <v>12</v>
      </c>
      <c r="P8" s="38" t="s">
        <v>11</v>
      </c>
      <c r="Q8" s="38" t="s">
        <v>10</v>
      </c>
      <c r="R8" s="38" t="s">
        <v>9</v>
      </c>
      <c r="S8" s="38" t="s">
        <v>8</v>
      </c>
      <c r="T8" s="38" t="s">
        <v>7</v>
      </c>
      <c r="U8" s="38" t="s">
        <v>6</v>
      </c>
      <c r="V8" s="38" t="s">
        <v>5</v>
      </c>
      <c r="W8" s="38" t="s">
        <v>25</v>
      </c>
      <c r="X8" s="38" t="s">
        <v>26</v>
      </c>
      <c r="Y8" s="38" t="s">
        <v>27</v>
      </c>
      <c r="Z8" s="38" t="s">
        <v>28</v>
      </c>
      <c r="AA8" s="38" t="s">
        <v>29</v>
      </c>
      <c r="AB8" s="38" t="s">
        <v>30</v>
      </c>
      <c r="AC8" s="38" t="s">
        <v>31</v>
      </c>
      <c r="AD8" s="38" t="s">
        <v>32</v>
      </c>
      <c r="AE8" s="38" t="s">
        <v>33</v>
      </c>
      <c r="AF8" s="38" t="s">
        <v>34</v>
      </c>
      <c r="AG8" s="38" t="s">
        <v>35</v>
      </c>
      <c r="AH8" s="38" t="s">
        <v>36</v>
      </c>
      <c r="AI8" s="38" t="s">
        <v>37</v>
      </c>
      <c r="AJ8" s="38" t="s">
        <v>38</v>
      </c>
      <c r="AK8" s="38" t="s">
        <v>39</v>
      </c>
      <c r="AL8" s="38" t="s">
        <v>40</v>
      </c>
      <c r="AM8" s="38" t="s">
        <v>41</v>
      </c>
      <c r="AN8" s="38" t="s">
        <v>42</v>
      </c>
      <c r="AO8" s="38" t="s">
        <v>43</v>
      </c>
      <c r="AP8" s="38" t="s">
        <v>44</v>
      </c>
      <c r="AQ8" s="38" t="s">
        <v>45</v>
      </c>
      <c r="AR8" s="27"/>
    </row>
    <row r="9" spans="1:58" s="18" customFormat="1" ht="12.75" customHeight="1" x14ac:dyDescent="0.25">
      <c r="A9" s="11"/>
      <c r="B9" s="12" t="s">
        <v>2</v>
      </c>
      <c r="C9" s="12"/>
      <c r="D9" s="13">
        <v>119</v>
      </c>
      <c r="E9" s="14">
        <v>126</v>
      </c>
      <c r="F9" s="14">
        <v>126</v>
      </c>
      <c r="G9" s="14">
        <v>138</v>
      </c>
      <c r="H9" s="14">
        <v>132</v>
      </c>
      <c r="I9" s="14">
        <v>153</v>
      </c>
      <c r="J9" s="14">
        <v>166</v>
      </c>
      <c r="K9" s="14">
        <v>181</v>
      </c>
      <c r="L9" s="14">
        <v>174</v>
      </c>
      <c r="M9" s="14">
        <v>185</v>
      </c>
      <c r="N9" s="14">
        <v>218</v>
      </c>
      <c r="O9" s="14">
        <v>216</v>
      </c>
      <c r="P9" s="14">
        <v>228</v>
      </c>
      <c r="Q9" s="14">
        <v>231</v>
      </c>
      <c r="R9" s="14">
        <v>213</v>
      </c>
      <c r="S9" s="14">
        <v>216</v>
      </c>
      <c r="T9" s="14">
        <v>219</v>
      </c>
      <c r="U9" s="14">
        <v>216</v>
      </c>
      <c r="V9" s="14">
        <v>215</v>
      </c>
      <c r="W9" s="14">
        <v>233</v>
      </c>
      <c r="X9" s="14">
        <v>226</v>
      </c>
      <c r="Y9" s="14">
        <v>238</v>
      </c>
      <c r="Z9" s="14">
        <v>267</v>
      </c>
      <c r="AA9" s="14">
        <v>268</v>
      </c>
      <c r="AB9" s="14">
        <v>263</v>
      </c>
      <c r="AC9" s="14">
        <v>261</v>
      </c>
      <c r="AD9" s="14">
        <v>278</v>
      </c>
      <c r="AE9" s="14">
        <v>274</v>
      </c>
      <c r="AF9" s="14">
        <v>275</v>
      </c>
      <c r="AG9" s="14">
        <v>259</v>
      </c>
      <c r="AH9" s="14">
        <v>256</v>
      </c>
      <c r="AI9" s="14">
        <v>238</v>
      </c>
      <c r="AJ9" s="14">
        <v>236</v>
      </c>
      <c r="AK9" s="14">
        <v>236</v>
      </c>
      <c r="AL9" s="14">
        <v>233</v>
      </c>
      <c r="AM9" s="14">
        <v>228</v>
      </c>
      <c r="AN9" s="14">
        <v>222</v>
      </c>
      <c r="AO9" s="14">
        <v>210</v>
      </c>
      <c r="AP9" s="14">
        <v>205</v>
      </c>
      <c r="AQ9" s="14">
        <v>207</v>
      </c>
      <c r="AR9" s="15"/>
      <c r="AS9" s="16"/>
      <c r="AT9" s="17"/>
      <c r="AU9" s="16"/>
      <c r="AV9" s="17"/>
      <c r="AW9" s="16"/>
      <c r="AX9" s="17"/>
      <c r="AY9" s="16"/>
      <c r="AZ9" s="17"/>
      <c r="BA9" s="16"/>
      <c r="BB9" s="17"/>
      <c r="BC9" s="16"/>
      <c r="BD9" s="17"/>
      <c r="BE9" s="16"/>
      <c r="BF9" s="17"/>
    </row>
    <row r="10" spans="1:58" ht="12.75" customHeight="1" x14ac:dyDescent="0.25">
      <c r="A10" s="4"/>
      <c r="B10" s="12" t="s">
        <v>1</v>
      </c>
      <c r="C10" s="12"/>
      <c r="D10" s="14">
        <v>289</v>
      </c>
      <c r="E10" s="14">
        <v>292</v>
      </c>
      <c r="F10" s="14">
        <v>284</v>
      </c>
      <c r="G10" s="14">
        <v>290</v>
      </c>
      <c r="H10" s="14">
        <v>288</v>
      </c>
      <c r="I10" s="14">
        <v>287</v>
      </c>
      <c r="J10" s="14">
        <v>299</v>
      </c>
      <c r="K10" s="14">
        <v>315</v>
      </c>
      <c r="L10" s="14">
        <v>286</v>
      </c>
      <c r="M10" s="14">
        <v>292</v>
      </c>
      <c r="N10" s="14">
        <v>288</v>
      </c>
      <c r="O10" s="14">
        <v>280</v>
      </c>
      <c r="P10" s="14">
        <v>284</v>
      </c>
      <c r="Q10" s="14">
        <v>282</v>
      </c>
      <c r="R10" s="14">
        <v>288</v>
      </c>
      <c r="S10" s="14">
        <v>286</v>
      </c>
      <c r="T10" s="14">
        <v>286</v>
      </c>
      <c r="U10" s="14">
        <v>280</v>
      </c>
      <c r="V10" s="14">
        <v>280</v>
      </c>
      <c r="W10" s="14">
        <v>265</v>
      </c>
      <c r="X10" s="14">
        <v>263</v>
      </c>
      <c r="Y10" s="14">
        <v>274</v>
      </c>
      <c r="Z10" s="14">
        <v>289</v>
      </c>
      <c r="AA10" s="14">
        <v>298</v>
      </c>
      <c r="AB10" s="14">
        <v>295</v>
      </c>
      <c r="AC10" s="14">
        <v>278</v>
      </c>
      <c r="AD10" s="14">
        <v>274</v>
      </c>
      <c r="AE10" s="14">
        <v>259</v>
      </c>
      <c r="AF10" s="14">
        <v>256</v>
      </c>
      <c r="AG10" s="14">
        <v>245</v>
      </c>
      <c r="AH10" s="14">
        <v>233</v>
      </c>
      <c r="AI10" s="14">
        <v>233</v>
      </c>
      <c r="AJ10" s="14">
        <v>215</v>
      </c>
      <c r="AK10" s="14">
        <v>207</v>
      </c>
      <c r="AL10" s="14">
        <v>193</v>
      </c>
      <c r="AM10" s="14">
        <v>182</v>
      </c>
      <c r="AN10" s="14">
        <v>173</v>
      </c>
      <c r="AO10" s="14">
        <v>166</v>
      </c>
      <c r="AP10" s="14">
        <v>163</v>
      </c>
      <c r="AQ10" s="14">
        <v>164</v>
      </c>
      <c r="AR10" s="5"/>
    </row>
    <row r="11" spans="1:58" ht="12.75" customHeight="1" thickBot="1" x14ac:dyDescent="0.3">
      <c r="A11" s="4"/>
      <c r="B11" s="3" t="s">
        <v>0</v>
      </c>
      <c r="D11" s="29">
        <f t="shared" ref="D11:AF11" si="0">SUM(D9:D10)</f>
        <v>408</v>
      </c>
      <c r="E11" s="29">
        <f t="shared" si="0"/>
        <v>418</v>
      </c>
      <c r="F11" s="29">
        <f t="shared" si="0"/>
        <v>410</v>
      </c>
      <c r="G11" s="29">
        <f t="shared" si="0"/>
        <v>428</v>
      </c>
      <c r="H11" s="29">
        <f t="shared" si="0"/>
        <v>420</v>
      </c>
      <c r="I11" s="29">
        <f t="shared" si="0"/>
        <v>440</v>
      </c>
      <c r="J11" s="29">
        <f t="shared" si="0"/>
        <v>465</v>
      </c>
      <c r="K11" s="29">
        <f t="shared" si="0"/>
        <v>496</v>
      </c>
      <c r="L11" s="29">
        <f t="shared" si="0"/>
        <v>460</v>
      </c>
      <c r="M11" s="29">
        <f t="shared" si="0"/>
        <v>477</v>
      </c>
      <c r="N11" s="29">
        <f t="shared" si="0"/>
        <v>506</v>
      </c>
      <c r="O11" s="29">
        <f t="shared" si="0"/>
        <v>496</v>
      </c>
      <c r="P11" s="29">
        <f t="shared" si="0"/>
        <v>512</v>
      </c>
      <c r="Q11" s="29">
        <f t="shared" si="0"/>
        <v>513</v>
      </c>
      <c r="R11" s="29">
        <f t="shared" si="0"/>
        <v>501</v>
      </c>
      <c r="S11" s="29">
        <f t="shared" si="0"/>
        <v>502</v>
      </c>
      <c r="T11" s="29">
        <f t="shared" si="0"/>
        <v>505</v>
      </c>
      <c r="U11" s="29">
        <f t="shared" si="0"/>
        <v>496</v>
      </c>
      <c r="V11" s="29">
        <f t="shared" si="0"/>
        <v>495</v>
      </c>
      <c r="W11" s="29">
        <f t="shared" si="0"/>
        <v>498</v>
      </c>
      <c r="X11" s="29">
        <f t="shared" si="0"/>
        <v>489</v>
      </c>
      <c r="Y11" s="29">
        <f t="shared" si="0"/>
        <v>512</v>
      </c>
      <c r="Z11" s="29">
        <f>SUM(Z9:Z10)</f>
        <v>556</v>
      </c>
      <c r="AA11" s="29">
        <f>SUM(AA9:AA10)</f>
        <v>566</v>
      </c>
      <c r="AB11" s="29">
        <f>SUM(AB9:AB10)</f>
        <v>558</v>
      </c>
      <c r="AC11" s="29">
        <f>SUM(AC9:AC10)</f>
        <v>539</v>
      </c>
      <c r="AD11" s="29">
        <f>SUM(AD9:AD10)</f>
        <v>552</v>
      </c>
      <c r="AE11" s="29">
        <f t="shared" ref="AE11" si="1">SUM(AE9:AE10)</f>
        <v>533</v>
      </c>
      <c r="AF11" s="29">
        <f t="shared" si="0"/>
        <v>531</v>
      </c>
      <c r="AG11" s="29">
        <f t="shared" ref="AG11:AQ11" si="2">SUM(AG9:AG10)</f>
        <v>504</v>
      </c>
      <c r="AH11" s="29">
        <f t="shared" ref="AH11:AP11" si="3">SUM(AH9:AH10)</f>
        <v>489</v>
      </c>
      <c r="AI11" s="29">
        <f t="shared" si="3"/>
        <v>471</v>
      </c>
      <c r="AJ11" s="29">
        <f t="shared" si="3"/>
        <v>451</v>
      </c>
      <c r="AK11" s="29">
        <f t="shared" si="3"/>
        <v>443</v>
      </c>
      <c r="AL11" s="29">
        <f t="shared" si="3"/>
        <v>426</v>
      </c>
      <c r="AM11" s="29">
        <f t="shared" si="3"/>
        <v>410</v>
      </c>
      <c r="AN11" s="29">
        <f t="shared" si="3"/>
        <v>395</v>
      </c>
      <c r="AO11" s="29">
        <f t="shared" si="3"/>
        <v>376</v>
      </c>
      <c r="AP11" s="29">
        <f t="shared" si="3"/>
        <v>368</v>
      </c>
      <c r="AQ11" s="29">
        <f t="shared" si="2"/>
        <v>371</v>
      </c>
      <c r="AR11" s="5"/>
    </row>
    <row r="12" spans="1:58" ht="12.75" customHeight="1" thickTop="1" x14ac:dyDescent="0.25">
      <c r="A12" s="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AR12" s="5"/>
    </row>
    <row r="13" spans="1:58" ht="12.75" customHeight="1" x14ac:dyDescent="0.25">
      <c r="A13" s="4"/>
      <c r="D13" s="14"/>
      <c r="E13" s="14"/>
      <c r="F13" s="14"/>
      <c r="G13" s="14"/>
      <c r="H13" s="14"/>
      <c r="I13" s="14"/>
      <c r="J13" s="14"/>
      <c r="K13" s="14"/>
      <c r="AR13" s="5"/>
    </row>
    <row r="14" spans="1:58" ht="12.75" customHeight="1" x14ac:dyDescent="0.25">
      <c r="A14" s="4"/>
      <c r="B14" s="30" t="s">
        <v>3</v>
      </c>
      <c r="C14" s="30"/>
      <c r="E14" s="3"/>
      <c r="F14" s="3"/>
      <c r="G14" s="3"/>
      <c r="AR14" s="5"/>
    </row>
    <row r="15" spans="1:58" ht="12.75" customHeight="1" x14ac:dyDescent="0.25">
      <c r="A15" s="4"/>
      <c r="B15" s="12" t="s">
        <v>2</v>
      </c>
      <c r="C15" s="12"/>
      <c r="D15" s="19">
        <f t="shared" ref="D15:S15" si="4">D9/D11</f>
        <v>0.29166666666666669</v>
      </c>
      <c r="E15" s="19">
        <f t="shared" si="4"/>
        <v>0.30143540669856461</v>
      </c>
      <c r="F15" s="19">
        <f t="shared" si="4"/>
        <v>0.3073170731707317</v>
      </c>
      <c r="G15" s="19">
        <f t="shared" si="4"/>
        <v>0.32242990654205606</v>
      </c>
      <c r="H15" s="19">
        <f t="shared" si="4"/>
        <v>0.31428571428571428</v>
      </c>
      <c r="I15" s="19">
        <f t="shared" si="4"/>
        <v>0.34772727272727272</v>
      </c>
      <c r="J15" s="19">
        <f t="shared" si="4"/>
        <v>0.35698924731182796</v>
      </c>
      <c r="K15" s="19">
        <f t="shared" si="4"/>
        <v>0.36491935483870969</v>
      </c>
      <c r="L15" s="19">
        <f t="shared" si="4"/>
        <v>0.37826086956521737</v>
      </c>
      <c r="M15" s="19">
        <f t="shared" si="4"/>
        <v>0.38784067085953877</v>
      </c>
      <c r="N15" s="19">
        <f t="shared" si="4"/>
        <v>0.43083003952569171</v>
      </c>
      <c r="O15" s="19">
        <f t="shared" si="4"/>
        <v>0.43548387096774194</v>
      </c>
      <c r="P15" s="19">
        <f t="shared" si="4"/>
        <v>0.4453125</v>
      </c>
      <c r="Q15" s="19">
        <f t="shared" si="4"/>
        <v>0.45029239766081869</v>
      </c>
      <c r="R15" s="19">
        <f>R9/R11</f>
        <v>0.42514970059880242</v>
      </c>
      <c r="S15" s="19">
        <f t="shared" si="4"/>
        <v>0.4302788844621514</v>
      </c>
      <c r="T15" s="19">
        <f t="shared" ref="T15:AF15" si="5">T9/T11</f>
        <v>0.43366336633663366</v>
      </c>
      <c r="U15" s="19">
        <f t="shared" si="5"/>
        <v>0.43548387096774194</v>
      </c>
      <c r="V15" s="19">
        <f t="shared" si="5"/>
        <v>0.43434343434343436</v>
      </c>
      <c r="W15" s="19">
        <f t="shared" si="5"/>
        <v>0.46787148594377509</v>
      </c>
      <c r="X15" s="19">
        <f t="shared" si="5"/>
        <v>0.46216768916155421</v>
      </c>
      <c r="Y15" s="19">
        <f t="shared" ref="Y15:AE15" si="6">Y9/Y11</f>
        <v>0.46484375</v>
      </c>
      <c r="Z15" s="19">
        <f t="shared" si="6"/>
        <v>0.48021582733812951</v>
      </c>
      <c r="AA15" s="19">
        <f t="shared" si="6"/>
        <v>0.47349823321554768</v>
      </c>
      <c r="AB15" s="19">
        <f t="shared" si="6"/>
        <v>0.47132616487455198</v>
      </c>
      <c r="AC15" s="19">
        <f t="shared" si="6"/>
        <v>0.48423005565862709</v>
      </c>
      <c r="AD15" s="19">
        <f t="shared" si="6"/>
        <v>0.50362318840579712</v>
      </c>
      <c r="AE15" s="19">
        <f t="shared" si="6"/>
        <v>0.51407129455909939</v>
      </c>
      <c r="AF15" s="19">
        <f t="shared" si="5"/>
        <v>0.51789077212806023</v>
      </c>
      <c r="AG15" s="19">
        <f t="shared" ref="AG15:AQ15" si="7">AG9/AG11</f>
        <v>0.51388888888888884</v>
      </c>
      <c r="AH15" s="19">
        <f t="shared" ref="AH15:AP15" si="8">AH9/AH11</f>
        <v>0.52351738241308798</v>
      </c>
      <c r="AI15" s="19">
        <f t="shared" si="8"/>
        <v>0.50530785562632696</v>
      </c>
      <c r="AJ15" s="19">
        <f t="shared" si="8"/>
        <v>0.52328159645232819</v>
      </c>
      <c r="AK15" s="19">
        <f t="shared" si="8"/>
        <v>0.53273137697516926</v>
      </c>
      <c r="AL15" s="19">
        <f t="shared" si="8"/>
        <v>0.54694835680751175</v>
      </c>
      <c r="AM15" s="19">
        <f t="shared" si="8"/>
        <v>0.55609756097560981</v>
      </c>
      <c r="AN15" s="19">
        <f t="shared" si="8"/>
        <v>0.5620253164556962</v>
      </c>
      <c r="AO15" s="19">
        <f t="shared" si="8"/>
        <v>0.55851063829787229</v>
      </c>
      <c r="AP15" s="19">
        <f t="shared" si="8"/>
        <v>0.55706521739130432</v>
      </c>
      <c r="AQ15" s="19">
        <f t="shared" si="7"/>
        <v>0.55795148247978432</v>
      </c>
      <c r="AR15" s="5"/>
    </row>
    <row r="16" spans="1:58" ht="12.75" customHeight="1" x14ac:dyDescent="0.25">
      <c r="A16" s="4"/>
      <c r="B16" s="12" t="s">
        <v>1</v>
      </c>
      <c r="C16" s="12"/>
      <c r="D16" s="19">
        <f t="shared" ref="D16:S16" si="9">D10/D11</f>
        <v>0.70833333333333337</v>
      </c>
      <c r="E16" s="19">
        <f t="shared" si="9"/>
        <v>0.69856459330143539</v>
      </c>
      <c r="F16" s="19">
        <f t="shared" si="9"/>
        <v>0.69268292682926824</v>
      </c>
      <c r="G16" s="19">
        <f t="shared" si="9"/>
        <v>0.67757009345794394</v>
      </c>
      <c r="H16" s="19">
        <f t="shared" si="9"/>
        <v>0.68571428571428572</v>
      </c>
      <c r="I16" s="19">
        <f t="shared" si="9"/>
        <v>0.65227272727272723</v>
      </c>
      <c r="J16" s="19">
        <f t="shared" si="9"/>
        <v>0.64301075268817209</v>
      </c>
      <c r="K16" s="19">
        <f t="shared" si="9"/>
        <v>0.63508064516129037</v>
      </c>
      <c r="L16" s="19">
        <f t="shared" si="9"/>
        <v>0.62173913043478257</v>
      </c>
      <c r="M16" s="19">
        <f t="shared" si="9"/>
        <v>0.61215932914046123</v>
      </c>
      <c r="N16" s="19">
        <f t="shared" si="9"/>
        <v>0.56916996047430835</v>
      </c>
      <c r="O16" s="19">
        <f t="shared" si="9"/>
        <v>0.56451612903225812</v>
      </c>
      <c r="P16" s="19">
        <f t="shared" si="9"/>
        <v>0.5546875</v>
      </c>
      <c r="Q16" s="19">
        <f t="shared" si="9"/>
        <v>0.54970760233918126</v>
      </c>
      <c r="R16" s="19">
        <f>R10/R11</f>
        <v>0.57485029940119758</v>
      </c>
      <c r="S16" s="19">
        <f t="shared" si="9"/>
        <v>0.56972111553784865</v>
      </c>
      <c r="T16" s="19">
        <f t="shared" ref="T16:AF16" si="10">T10/T11</f>
        <v>0.56633663366336628</v>
      </c>
      <c r="U16" s="19">
        <f t="shared" si="10"/>
        <v>0.56451612903225812</v>
      </c>
      <c r="V16" s="19">
        <f t="shared" si="10"/>
        <v>0.56565656565656564</v>
      </c>
      <c r="W16" s="19">
        <f t="shared" si="10"/>
        <v>0.53212851405622486</v>
      </c>
      <c r="X16" s="19">
        <f t="shared" si="10"/>
        <v>0.53783231083844585</v>
      </c>
      <c r="Y16" s="19">
        <f t="shared" ref="Y16:AE16" si="11">Y10/Y11</f>
        <v>0.53515625</v>
      </c>
      <c r="Z16" s="19">
        <f t="shared" si="11"/>
        <v>0.51978417266187049</v>
      </c>
      <c r="AA16" s="19">
        <f t="shared" si="11"/>
        <v>0.52650176678445226</v>
      </c>
      <c r="AB16" s="19">
        <f t="shared" si="11"/>
        <v>0.52867383512544808</v>
      </c>
      <c r="AC16" s="19">
        <f t="shared" si="11"/>
        <v>0.51576994434137291</v>
      </c>
      <c r="AD16" s="19">
        <f t="shared" si="11"/>
        <v>0.49637681159420288</v>
      </c>
      <c r="AE16" s="19">
        <f t="shared" si="11"/>
        <v>0.48592870544090055</v>
      </c>
      <c r="AF16" s="19">
        <f t="shared" si="10"/>
        <v>0.48210922787193972</v>
      </c>
      <c r="AG16" s="19">
        <f t="shared" ref="AG16:AQ16" si="12">AG10/AG11</f>
        <v>0.4861111111111111</v>
      </c>
      <c r="AH16" s="19">
        <f t="shared" ref="AH16:AL16" si="13">AH10/AH11</f>
        <v>0.47648261758691207</v>
      </c>
      <c r="AI16" s="19">
        <f t="shared" si="13"/>
        <v>0.49469214437367304</v>
      </c>
      <c r="AJ16" s="19">
        <f t="shared" si="13"/>
        <v>0.47671840354767187</v>
      </c>
      <c r="AK16" s="19">
        <f t="shared" si="13"/>
        <v>0.46726862302483069</v>
      </c>
      <c r="AL16" s="19">
        <f t="shared" si="13"/>
        <v>0.45305164319248825</v>
      </c>
      <c r="AM16" s="19">
        <f>AM10/AM11</f>
        <v>0.44390243902439025</v>
      </c>
      <c r="AN16" s="19">
        <f t="shared" ref="AN16:AP16" si="14">AN10/AN11</f>
        <v>0.4379746835443038</v>
      </c>
      <c r="AO16" s="19">
        <f t="shared" si="14"/>
        <v>0.44148936170212766</v>
      </c>
      <c r="AP16" s="19">
        <f t="shared" si="14"/>
        <v>0.44293478260869568</v>
      </c>
      <c r="AQ16" s="19">
        <f t="shared" si="12"/>
        <v>0.44204851752021562</v>
      </c>
      <c r="AR16" s="5"/>
    </row>
    <row r="17" spans="1:44" ht="12.75" customHeight="1" x14ac:dyDescent="0.25">
      <c r="A17" s="4"/>
      <c r="AR17" s="5"/>
    </row>
    <row r="18" spans="1:44" ht="12.75" customHeight="1" x14ac:dyDescent="0.3">
      <c r="A18" s="4"/>
      <c r="N18" s="20"/>
      <c r="AR18" s="5"/>
    </row>
    <row r="19" spans="1:44" ht="12.75" customHeight="1" x14ac:dyDescent="0.25">
      <c r="A19" s="4"/>
      <c r="B19" s="3" t="s">
        <v>46</v>
      </c>
      <c r="AR19" s="5"/>
    </row>
    <row r="20" spans="1:44" ht="12.75" customHeight="1" x14ac:dyDescent="0.25">
      <c r="A20" s="4"/>
      <c r="AR20" s="5"/>
    </row>
    <row r="21" spans="1:44" ht="12.75" customHeight="1" x14ac:dyDescent="0.25">
      <c r="A21" s="4"/>
      <c r="AR21" s="5"/>
    </row>
    <row r="22" spans="1:44" ht="12.75" customHeight="1" x14ac:dyDescent="0.25">
      <c r="A22" s="4"/>
      <c r="AR22" s="5"/>
    </row>
    <row r="23" spans="1:44" ht="12.75" customHeight="1" x14ac:dyDescent="0.25">
      <c r="A23" s="4"/>
      <c r="AR23" s="5"/>
    </row>
    <row r="24" spans="1:44" ht="12.75" customHeight="1" x14ac:dyDescent="0.25">
      <c r="A24" s="4"/>
      <c r="AR24" s="5"/>
    </row>
    <row r="25" spans="1:44" ht="12.75" customHeight="1" x14ac:dyDescent="0.25">
      <c r="A25" s="4"/>
      <c r="AR25" s="5"/>
    </row>
    <row r="26" spans="1:44" ht="12.75" customHeight="1" x14ac:dyDescent="0.25">
      <c r="A26" s="4"/>
      <c r="AR26" s="5"/>
    </row>
    <row r="27" spans="1:44" ht="12.75" customHeight="1" x14ac:dyDescent="0.25">
      <c r="A27" s="4"/>
      <c r="AR27" s="5"/>
    </row>
    <row r="28" spans="1:44" ht="12.75" customHeight="1" x14ac:dyDescent="0.25">
      <c r="A28" s="4"/>
      <c r="AR28" s="5"/>
    </row>
    <row r="29" spans="1:44" ht="12.75" customHeight="1" x14ac:dyDescent="0.25">
      <c r="A29" s="4"/>
      <c r="AR29" s="5"/>
    </row>
    <row r="30" spans="1:44" ht="12.75" customHeight="1" x14ac:dyDescent="0.25">
      <c r="A30" s="4"/>
      <c r="AR30" s="5"/>
    </row>
    <row r="31" spans="1:44" ht="12.75" customHeight="1" x14ac:dyDescent="0.25">
      <c r="A31" s="4"/>
      <c r="AR31" s="5"/>
    </row>
    <row r="32" spans="1:44" ht="12.75" customHeight="1" x14ac:dyDescent="0.25">
      <c r="A32" s="4"/>
      <c r="AR32" s="5"/>
    </row>
    <row r="33" spans="1:44" ht="12.75" customHeight="1" x14ac:dyDescent="0.25">
      <c r="A33" s="4"/>
      <c r="AR33" s="5"/>
    </row>
    <row r="34" spans="1:44" ht="12.75" customHeight="1" x14ac:dyDescent="0.25">
      <c r="A34" s="4"/>
      <c r="AR34" s="5"/>
    </row>
    <row r="35" spans="1:44" ht="12.75" customHeight="1" x14ac:dyDescent="0.25">
      <c r="A35" s="4"/>
      <c r="AR35" s="5"/>
    </row>
    <row r="36" spans="1:44" ht="12.75" customHeight="1" x14ac:dyDescent="0.25">
      <c r="A36" s="4"/>
      <c r="AR36" s="5"/>
    </row>
    <row r="37" spans="1:44" ht="12.75" customHeight="1" x14ac:dyDescent="0.25">
      <c r="A37" s="4"/>
      <c r="AR37" s="5"/>
    </row>
    <row r="38" spans="1:44" ht="12.75" customHeight="1" x14ac:dyDescent="0.25">
      <c r="A38" s="4"/>
      <c r="AR38" s="5"/>
    </row>
    <row r="39" spans="1:44" ht="12.75" customHeight="1" x14ac:dyDescent="0.25">
      <c r="A39" s="4"/>
      <c r="AR39" s="5"/>
    </row>
    <row r="40" spans="1:44" ht="12.75" customHeight="1" x14ac:dyDescent="0.25">
      <c r="A40" s="4"/>
      <c r="AR40" s="5"/>
    </row>
    <row r="41" spans="1:44" ht="12.75" customHeight="1" x14ac:dyDescent="0.25">
      <c r="A41" s="4"/>
      <c r="AR41" s="5"/>
    </row>
    <row r="42" spans="1:44" ht="12.75" customHeight="1" x14ac:dyDescent="0.25">
      <c r="A42" s="4"/>
      <c r="AR42" s="5"/>
    </row>
    <row r="43" spans="1:44" ht="12.75" customHeight="1" x14ac:dyDescent="0.25">
      <c r="A43" s="4"/>
      <c r="AR43" s="5"/>
    </row>
    <row r="44" spans="1:44" ht="12.75" customHeight="1" x14ac:dyDescent="0.25">
      <c r="A44" s="4"/>
      <c r="AR44" s="5"/>
    </row>
    <row r="45" spans="1:44" ht="12.75" customHeight="1" x14ac:dyDescent="0.25">
      <c r="A45" s="4"/>
      <c r="AR45" s="5"/>
    </row>
    <row r="46" spans="1:44" ht="12.75" customHeight="1" x14ac:dyDescent="0.25">
      <c r="A46" s="4"/>
      <c r="AR46" s="5"/>
    </row>
    <row r="47" spans="1:44" ht="12.75" customHeight="1" x14ac:dyDescent="0.25">
      <c r="A47" s="21"/>
      <c r="B47" s="22"/>
      <c r="C47" s="22"/>
      <c r="D47" s="22"/>
      <c r="E47" s="23"/>
      <c r="F47" s="23"/>
      <c r="G47" s="23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4"/>
    </row>
  </sheetData>
  <phoneticPr fontId="0" type="noConversion"/>
  <hyperlinks>
    <hyperlink ref="N18" location="BYGENDER98!A1" display="BYGENDER98!A1" xr:uid="{00000000-0004-0000-0000-000000000000}"/>
  </hyperlinks>
  <printOptions horizontalCentered="1"/>
  <pageMargins left="0.25" right="0.25" top="0.5" bottom="0.5" header="0" footer="0.22"/>
  <pageSetup scale="77" orientation="portrait" r:id="rId1"/>
  <headerFooter scaleWithDoc="0">
    <oddFooter>&amp;L&amp;"Times New Roman,Regular"&amp;8UMSL Fact Book&amp;C&amp;"Times New Roman,Regular"&amp;8&amp;A&amp;R&amp;"Times New Roman,Regular"&amp;8Last Updated Fall 2023</oddFooter>
  </headerFooter>
  <ignoredErrors>
    <ignoredError sqref="AF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ft_faculty_gender</vt:lpstr>
      <vt:lpstr>ft_faculty_gender!Print_Area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Dasari, Anantha Sai Kumar</cp:lastModifiedBy>
  <cp:lastPrinted>2023-12-18T11:55:02Z</cp:lastPrinted>
  <dcterms:created xsi:type="dcterms:W3CDTF">1999-01-19T21:53:55Z</dcterms:created>
  <dcterms:modified xsi:type="dcterms:W3CDTF">2023-12-18T11:57:00Z</dcterms:modified>
</cp:coreProperties>
</file>